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eb 12 2014\can med\exam\nac osce\teach\course\"/>
    </mc:Choice>
  </mc:AlternateContent>
  <xr:revisionPtr revIDLastSave="0" documentId="13_ncr:1_{880A588F-9E17-4ACB-B65E-7686CCC21952}" xr6:coauthVersionLast="43" xr6:coauthVersionMax="43" xr10:uidLastSave="{00000000-0000-0000-0000-000000000000}"/>
  <workbookProtection workbookPassword="A066" lockStructure="1"/>
  <bookViews>
    <workbookView xWindow="-120" yWindow="-120" windowWidth="20730" windowHeight="11160" xr2:uid="{0495DF9D-240F-4B78-9166-4512CCCA4E62}"/>
  </bookViews>
  <sheets>
    <sheet name="Your standing in the NAC exa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1" l="1"/>
  <c r="M11" i="1" s="1"/>
  <c r="M12" i="1" s="1"/>
  <c r="M6" i="1"/>
  <c r="M7" i="1" s="1"/>
</calcChain>
</file>

<file path=xl/sharedStrings.xml><?xml version="1.0" encoding="utf-8"?>
<sst xmlns="http://schemas.openxmlformats.org/spreadsheetml/2006/main" count="30" uniqueCount="29">
  <si>
    <t>Your score difference from the mean</t>
  </si>
  <si>
    <t>Z</t>
  </si>
  <si>
    <t>Z (Your score difference from the mean in terms of SD)</t>
  </si>
  <si>
    <t>Your score in terms of ratio</t>
  </si>
  <si>
    <t xml:space="preserve">You are in the top </t>
  </si>
  <si>
    <t>%</t>
  </si>
  <si>
    <t>in cell M7. The Z score is the difference of your score from the mean in terms of standard deviation.</t>
  </si>
  <si>
    <t>Your score in terms of percentile (you are above this percent of examinees)</t>
  </si>
  <si>
    <t>Mean of the exam</t>
  </si>
  <si>
    <t>Standard Deviation of the exam</t>
  </si>
  <si>
    <t xml:space="preserve">References: </t>
  </si>
  <si>
    <t>2. https://www.mathsisfun.com/data/standard-normal-distribution-table.html</t>
  </si>
  <si>
    <t>How to use this sheet to see your NAC OSCE score in terms of percentile and your standing among your peers</t>
  </si>
  <si>
    <r>
      <t xml:space="preserve">The first yellow cell is </t>
    </r>
    <r>
      <rPr>
        <b/>
        <u/>
        <sz val="11"/>
        <color theme="1"/>
        <rFont val="Calibri"/>
        <family val="2"/>
        <scheme val="minor"/>
      </rPr>
      <t>M3</t>
    </r>
    <r>
      <rPr>
        <sz val="11"/>
        <color theme="1"/>
        <rFont val="Calibri"/>
        <family val="2"/>
        <scheme val="minor"/>
      </rPr>
      <t xml:space="preserve"> where you will need to put your </t>
    </r>
    <r>
      <rPr>
        <b/>
        <u/>
        <sz val="11"/>
        <color theme="1"/>
        <rFont val="Calibri"/>
        <family val="2"/>
        <scheme val="minor"/>
      </rPr>
      <t>NAC score</t>
    </r>
    <r>
      <rPr>
        <sz val="11"/>
        <color theme="1"/>
        <rFont val="Calibri"/>
        <family val="2"/>
        <scheme val="minor"/>
      </rPr>
      <t>. Then you will be given a Z score</t>
    </r>
  </si>
  <si>
    <t>Your NAC OSCE score</t>
  </si>
  <si>
    <t>Once you learn your Z score, look for it in the table below to see how many percentages you are above</t>
  </si>
  <si>
    <r>
      <t xml:space="preserve">shows your standing above half of the examinees. Please put this number in </t>
    </r>
    <r>
      <rPr>
        <b/>
        <u/>
        <sz val="11"/>
        <color theme="1"/>
        <rFont val="Calibri"/>
        <family val="2"/>
        <scheme val="minor"/>
      </rPr>
      <t>cell M9</t>
    </r>
    <r>
      <rPr>
        <sz val="11"/>
        <color theme="1"/>
        <rFont val="Calibri"/>
        <family val="2"/>
        <scheme val="minor"/>
      </rPr>
      <t xml:space="preserve"> to see it in percentile </t>
    </r>
  </si>
  <si>
    <r>
      <t xml:space="preserve">in cell </t>
    </r>
    <r>
      <rPr>
        <b/>
        <u/>
        <sz val="11"/>
        <color theme="1"/>
        <rFont val="Calibri"/>
        <family val="2"/>
        <scheme val="minor"/>
      </rPr>
      <t>M11</t>
    </r>
    <r>
      <rPr>
        <sz val="11"/>
        <color theme="1"/>
        <rFont val="Calibri"/>
        <family val="2"/>
        <scheme val="minor"/>
      </rPr>
      <t xml:space="preserve">. By doing this, you will also be able to see where you stand from the top in </t>
    </r>
    <r>
      <rPr>
        <b/>
        <u/>
        <sz val="11"/>
        <color theme="1"/>
        <rFont val="Calibri"/>
        <family val="2"/>
        <scheme val="minor"/>
      </rPr>
      <t>cell M12</t>
    </r>
    <r>
      <rPr>
        <sz val="11"/>
        <color theme="1"/>
        <rFont val="Calibri"/>
        <family val="2"/>
        <scheme val="minor"/>
      </rPr>
      <t xml:space="preserve">. </t>
    </r>
  </si>
  <si>
    <t xml:space="preserve">first you need to find the Z of 1 in column A (which is cell A25) and then you need to look for Z of 0.08 in row 14 </t>
  </si>
  <si>
    <t xml:space="preserve">(which is cell J14). Then you need to move down in column J until you reach row 25 (because Z of 1 was </t>
  </si>
  <si>
    <t xml:space="preserve">located in A25). The number you see at the intersection of row 25 and column J (0.3599 ) which is in cell J25, </t>
  </si>
  <si>
    <r>
      <t xml:space="preserve">You will see </t>
    </r>
    <r>
      <rPr>
        <b/>
        <u/>
        <sz val="11"/>
        <color theme="1"/>
        <rFont val="Calibri"/>
        <family val="2"/>
        <scheme val="minor"/>
      </rPr>
      <t>two cells highlighted in yellow</t>
    </r>
    <r>
      <rPr>
        <sz val="11"/>
        <color theme="1"/>
        <rFont val="Calibri"/>
        <family val="2"/>
        <scheme val="minor"/>
      </rPr>
      <t xml:space="preserve"> on your right where you will need to enter two numbers. </t>
    </r>
  </si>
  <si>
    <t>1. Medical Council of Canada. https://mcc.ca/research-and-development/score-interpretation/?cn-reloaded=1 (under the NAC OSCE examination)</t>
  </si>
  <si>
    <t xml:space="preserve">Copyright Nil Academia, led by Dr. Vahid Nilforushan. </t>
  </si>
  <si>
    <t>Download this sheet for free from nacoscecourse.com/free-prep or nilacadmia.com/free-prep</t>
  </si>
  <si>
    <t>Our free/paid NAC OSCE courses &amp; services</t>
  </si>
  <si>
    <t xml:space="preserve">or below average. For example, if your Z score in cell M7 is shown as 1.08, you should look at cell J25, because </t>
  </si>
  <si>
    <t>By pressing the Enter key on your keyboard, you can navigate between these two cells and the links in this sheet.</t>
  </si>
  <si>
    <t>Your number in the Z table (put negative in front if your score is below 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</si>
</sst>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00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 applyProtection="1">
      <protection locked="0"/>
    </xf>
    <xf numFmtId="0" fontId="2" fillId="0" borderId="0" xfId="1" applyFill="1" applyProtection="1">
      <protection locked="0"/>
    </xf>
    <xf numFmtId="0" fontId="2" fillId="0" borderId="0" xfId="1" applyProtection="1">
      <protection locked="0"/>
    </xf>
    <xf numFmtId="0" fontId="5" fillId="0" borderId="0" xfId="0" applyFont="1" applyFill="1" applyProtection="1"/>
    <xf numFmtId="0" fontId="0" fillId="0" borderId="0" xfId="0" applyFont="1" applyFill="1" applyProtection="1"/>
    <xf numFmtId="0" fontId="0" fillId="0" borderId="0" xfId="0" applyProtection="1"/>
    <xf numFmtId="0" fontId="4" fillId="0" borderId="0" xfId="0" applyFont="1" applyProtection="1"/>
    <xf numFmtId="0" fontId="0" fillId="5" borderId="0" xfId="0" applyFill="1" applyProtection="1"/>
    <xf numFmtId="0" fontId="1" fillId="0" borderId="0" xfId="0" applyFont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1" xfId="0" applyBorder="1" applyProtection="1"/>
    <xf numFmtId="0" fontId="0" fillId="0" borderId="1" xfId="0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99"/>
      <color rgb="FF99FF33"/>
      <color rgb="FF99CC00"/>
      <color rgb="FF000099"/>
      <color rgb="FF0000FF"/>
      <color rgb="FF99FF99"/>
      <color rgb="FF3399FF"/>
      <color rgb="FF66CCFF"/>
      <color rgb="FF777777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1423147</xdr:colOff>
      <xdr:row>1</xdr:row>
      <xdr:rowOff>112059</xdr:rowOff>
    </xdr:from>
    <xdr:to>
      <xdr:col>11</xdr:col>
      <xdr:colOff>4459941</xdr:colOff>
      <xdr:row>14</xdr:row>
      <xdr:rowOff>67235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523018-2106-4F25-8CB5-BADAB49A7940}"/>
            </a:ext>
          </a:extLst>
        </xdr:cNvPr>
        <xdr:cNvSpPr txBox="1"/>
      </xdr:nvSpPr>
      <xdr:spPr>
        <a:xfrm>
          <a:off x="8079441" y="302559"/>
          <a:ext cx="3036794" cy="2431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000">
              <a:solidFill>
                <a:srgbClr val="3399FF">
                  <a:alpha val="52000"/>
                </a:srgbClr>
              </a:solidFill>
            </a:rPr>
            <a:t>Nil Academia, led by</a:t>
          </a:r>
        </a:p>
        <a:p>
          <a:pPr algn="ctr"/>
          <a:endParaRPr lang="en-CA" sz="2000">
            <a:solidFill>
              <a:srgbClr val="3399FF">
                <a:alpha val="52000"/>
              </a:srgbClr>
            </a:solidFill>
          </a:endParaRPr>
        </a:p>
        <a:p>
          <a:pPr algn="ctr"/>
          <a:endParaRPr lang="en-CA" sz="2000">
            <a:solidFill>
              <a:srgbClr val="3399FF">
                <a:alpha val="52000"/>
              </a:srgbClr>
            </a:solidFill>
          </a:endParaRPr>
        </a:p>
        <a:p>
          <a:pPr algn="ctr"/>
          <a:endParaRPr lang="en-CA" sz="2000">
            <a:solidFill>
              <a:srgbClr val="3399FF">
                <a:alpha val="52000"/>
              </a:srgbClr>
            </a:solidFill>
          </a:endParaRPr>
        </a:p>
        <a:p>
          <a:pPr algn="ctr"/>
          <a:r>
            <a:rPr lang="en-CA" sz="2000">
              <a:solidFill>
                <a:srgbClr val="3399FF">
                  <a:alpha val="52000"/>
                </a:srgbClr>
              </a:solidFill>
            </a:rPr>
            <a:t>Dr. Vahid Nilforushan.</a:t>
          </a:r>
        </a:p>
        <a:p>
          <a:pPr algn="ctr"/>
          <a:endParaRPr lang="en-CA" sz="2000">
            <a:solidFill>
              <a:srgbClr val="3399FF">
                <a:alpha val="52000"/>
              </a:srgbClr>
            </a:solidFill>
          </a:endParaRPr>
        </a:p>
        <a:p>
          <a:pPr algn="ctr"/>
          <a:r>
            <a:rPr lang="en-CA" sz="2000">
              <a:solidFill>
                <a:srgbClr val="3399FF">
                  <a:alpha val="52000"/>
                </a:srgbClr>
              </a:solidFill>
            </a:rPr>
            <a:t> nacoscecourse.com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coscecourse.com/free-prep/" TargetMode="External"/><Relationship Id="rId2" Type="http://schemas.openxmlformats.org/officeDocument/2006/relationships/hyperlink" Target="https://www.mathsisfun.com/data/standard-normal-distribution-table.html" TargetMode="External"/><Relationship Id="rId1" Type="http://schemas.openxmlformats.org/officeDocument/2006/relationships/hyperlink" Target="https://mcc.ca/research-and-development/score-interpretation/?cn-reloaded=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acoscecourse.com/cour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9069-A365-4E23-95C5-4A734EA7791F}">
  <dimension ref="A1:N45"/>
  <sheetViews>
    <sheetView tabSelected="1" zoomScale="90" zoomScaleNormal="90" workbookViewId="0">
      <pane ySplit="14" topLeftCell="A15" activePane="bottomLeft" state="frozen"/>
      <selection pane="bottomLeft" activeCell="L19" sqref="L19"/>
    </sheetView>
  </sheetViews>
  <sheetFormatPr defaultRowHeight="15" x14ac:dyDescent="0.25"/>
  <cols>
    <col min="1" max="5" width="9.140625" style="6"/>
    <col min="6" max="6" width="10.42578125" style="6" customWidth="1"/>
    <col min="7" max="8" width="10.5703125" style="6" customWidth="1"/>
    <col min="9" max="9" width="10.7109375" style="6" customWidth="1"/>
    <col min="10" max="10" width="12.5703125" style="6" customWidth="1"/>
    <col min="11" max="11" width="12.7109375" style="6" customWidth="1"/>
    <col min="12" max="12" width="72.42578125" style="6" customWidth="1"/>
    <col min="13" max="16384" width="9.140625" style="6"/>
  </cols>
  <sheetData>
    <row r="1" spans="1:14" x14ac:dyDescent="0.25">
      <c r="A1" s="4" t="s">
        <v>23</v>
      </c>
      <c r="B1" s="5"/>
      <c r="C1" s="5"/>
      <c r="D1" s="5"/>
      <c r="E1" s="5"/>
      <c r="F1" s="5"/>
      <c r="G1" s="2" t="s">
        <v>25</v>
      </c>
      <c r="H1" s="5"/>
      <c r="I1" s="5"/>
      <c r="J1" s="5"/>
      <c r="K1" s="5"/>
      <c r="L1" s="2" t="s">
        <v>24</v>
      </c>
    </row>
    <row r="2" spans="1:14" x14ac:dyDescent="0.25">
      <c r="A2" s="7" t="s">
        <v>12</v>
      </c>
    </row>
    <row r="3" spans="1:14" x14ac:dyDescent="0.25">
      <c r="A3" s="8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9" t="s">
        <v>14</v>
      </c>
      <c r="M3" s="1"/>
    </row>
    <row r="4" spans="1:14" x14ac:dyDescent="0.25">
      <c r="A4" s="8" t="s">
        <v>27</v>
      </c>
      <c r="B4" s="8"/>
      <c r="C4" s="8"/>
      <c r="D4" s="8"/>
      <c r="E4" s="8"/>
      <c r="F4" s="8"/>
      <c r="G4" s="8"/>
      <c r="H4" s="8"/>
      <c r="I4" s="8"/>
      <c r="J4" s="8"/>
      <c r="K4" s="8"/>
      <c r="L4" s="6" t="s">
        <v>8</v>
      </c>
      <c r="M4" s="6">
        <v>600</v>
      </c>
    </row>
    <row r="5" spans="1:14" x14ac:dyDescent="0.25">
      <c r="A5" s="8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6" t="s">
        <v>9</v>
      </c>
      <c r="M5" s="6">
        <v>25</v>
      </c>
    </row>
    <row r="6" spans="1:14" x14ac:dyDescent="0.25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6" t="s">
        <v>0</v>
      </c>
      <c r="M6" s="6">
        <f>M3-M4</f>
        <v>-600</v>
      </c>
    </row>
    <row r="7" spans="1:14" x14ac:dyDescent="0.25">
      <c r="A7" s="8" t="s">
        <v>15</v>
      </c>
      <c r="B7" s="8"/>
      <c r="C7" s="8"/>
      <c r="D7" s="8"/>
      <c r="E7" s="8"/>
      <c r="F7" s="8"/>
      <c r="G7" s="8"/>
      <c r="H7" s="8"/>
      <c r="I7" s="8"/>
      <c r="J7" s="8"/>
      <c r="K7" s="8"/>
      <c r="L7" s="9" t="s">
        <v>2</v>
      </c>
      <c r="M7" s="10">
        <f>M6/M5</f>
        <v>-24</v>
      </c>
    </row>
    <row r="8" spans="1:14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4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  <c r="K9" s="8"/>
      <c r="L9" s="9" t="s">
        <v>28</v>
      </c>
      <c r="M9" s="1"/>
    </row>
    <row r="10" spans="1:14" x14ac:dyDescent="0.25">
      <c r="A10" s="8" t="s">
        <v>19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6" t="s">
        <v>3</v>
      </c>
      <c r="M10" s="6">
        <f xml:space="preserve"> M9+ 0.5</f>
        <v>0.5</v>
      </c>
    </row>
    <row r="11" spans="1:14" x14ac:dyDescent="0.25">
      <c r="A11" s="8" t="s">
        <v>20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9" t="s">
        <v>7</v>
      </c>
      <c r="M11" s="10">
        <f>M10*100</f>
        <v>50</v>
      </c>
      <c r="N11" s="6" t="s">
        <v>5</v>
      </c>
    </row>
    <row r="12" spans="1:14" x14ac:dyDescent="0.25">
      <c r="A12" s="8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9" t="s">
        <v>4</v>
      </c>
      <c r="M12" s="11">
        <f>100-M11</f>
        <v>50</v>
      </c>
      <c r="N12" s="6" t="s">
        <v>5</v>
      </c>
    </row>
    <row r="13" spans="1:14" x14ac:dyDescent="0.25">
      <c r="A13" s="8" t="s">
        <v>17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4" x14ac:dyDescent="0.25">
      <c r="A14" s="12" t="s">
        <v>1</v>
      </c>
      <c r="B14" s="13">
        <v>0</v>
      </c>
      <c r="C14" s="13">
        <v>0.01</v>
      </c>
      <c r="D14" s="13">
        <v>0.02</v>
      </c>
      <c r="E14" s="13">
        <v>0.03</v>
      </c>
      <c r="F14" s="13">
        <v>0.04</v>
      </c>
      <c r="G14" s="13">
        <v>0.05</v>
      </c>
      <c r="H14" s="13">
        <v>0.06</v>
      </c>
      <c r="I14" s="13">
        <v>7.0000000000000007E-2</v>
      </c>
      <c r="J14" s="13">
        <v>0.08</v>
      </c>
      <c r="K14" s="13">
        <v>0.09</v>
      </c>
    </row>
    <row r="15" spans="1:14" x14ac:dyDescent="0.25">
      <c r="A15" s="13">
        <v>0</v>
      </c>
      <c r="B15" s="13">
        <v>0</v>
      </c>
      <c r="C15" s="13">
        <v>4.0000000000000001E-3</v>
      </c>
      <c r="D15" s="13">
        <v>8.0000000000000002E-3</v>
      </c>
      <c r="E15" s="13">
        <v>1.2E-2</v>
      </c>
      <c r="F15" s="13">
        <v>1.6E-2</v>
      </c>
      <c r="G15" s="13">
        <v>1.9900000000000001E-2</v>
      </c>
      <c r="H15" s="13">
        <v>2.3900000000000001E-2</v>
      </c>
      <c r="I15" s="13">
        <v>2.7900000000000001E-2</v>
      </c>
      <c r="J15" s="13">
        <v>3.1899999999999998E-2</v>
      </c>
      <c r="K15" s="13">
        <v>3.5900000000000001E-2</v>
      </c>
    </row>
    <row r="16" spans="1:14" x14ac:dyDescent="0.25">
      <c r="A16" s="13">
        <v>0.1</v>
      </c>
      <c r="B16" s="13">
        <v>3.9800000000000002E-2</v>
      </c>
      <c r="C16" s="13">
        <v>4.3799999999999999E-2</v>
      </c>
      <c r="D16" s="13">
        <v>4.7800000000000002E-2</v>
      </c>
      <c r="E16" s="13">
        <v>5.1700000000000003E-2</v>
      </c>
      <c r="F16" s="13">
        <v>5.57E-2</v>
      </c>
      <c r="G16" s="13">
        <v>5.96E-2</v>
      </c>
      <c r="H16" s="13">
        <v>6.3600000000000004E-2</v>
      </c>
      <c r="I16" s="13">
        <v>6.7500000000000004E-2</v>
      </c>
      <c r="J16" s="13">
        <v>7.1400000000000005E-2</v>
      </c>
      <c r="K16" s="13">
        <v>7.5300000000000006E-2</v>
      </c>
    </row>
    <row r="17" spans="1:12" x14ac:dyDescent="0.25">
      <c r="A17" s="13">
        <v>0.2</v>
      </c>
      <c r="B17" s="13">
        <v>7.9299999999999995E-2</v>
      </c>
      <c r="C17" s="13">
        <v>8.3199999999999996E-2</v>
      </c>
      <c r="D17" s="13">
        <v>8.7099999999999997E-2</v>
      </c>
      <c r="E17" s="13">
        <v>9.0999999999999998E-2</v>
      </c>
      <c r="F17" s="13">
        <v>9.4799999999999995E-2</v>
      </c>
      <c r="G17" s="13">
        <v>9.8699999999999996E-2</v>
      </c>
      <c r="H17" s="13">
        <v>0.1026</v>
      </c>
      <c r="I17" s="13">
        <v>0.10639999999999999</v>
      </c>
      <c r="J17" s="13">
        <v>0.1103</v>
      </c>
      <c r="K17" s="13">
        <v>0.11409999999999999</v>
      </c>
      <c r="L17" s="6" t="s">
        <v>10</v>
      </c>
    </row>
    <row r="18" spans="1:12" x14ac:dyDescent="0.25">
      <c r="A18" s="13">
        <v>0.3</v>
      </c>
      <c r="B18" s="13">
        <v>0.1179</v>
      </c>
      <c r="C18" s="13">
        <v>0.1217</v>
      </c>
      <c r="D18" s="13">
        <v>0.1255</v>
      </c>
      <c r="E18" s="13">
        <v>0.1293</v>
      </c>
      <c r="F18" s="13">
        <v>0.1331</v>
      </c>
      <c r="G18" s="13">
        <v>0.1368</v>
      </c>
      <c r="H18" s="13">
        <v>0.1406</v>
      </c>
      <c r="I18" s="13">
        <v>0.14430000000000001</v>
      </c>
      <c r="J18" s="13">
        <v>0.14799999999999999</v>
      </c>
      <c r="K18" s="13">
        <v>0.1517</v>
      </c>
      <c r="L18" s="3" t="s">
        <v>22</v>
      </c>
    </row>
    <row r="19" spans="1:12" x14ac:dyDescent="0.25">
      <c r="A19" s="13">
        <v>0.4</v>
      </c>
      <c r="B19" s="13">
        <v>0.15540000000000001</v>
      </c>
      <c r="C19" s="13">
        <v>0.15909999999999999</v>
      </c>
      <c r="D19" s="13">
        <v>0.1628</v>
      </c>
      <c r="E19" s="13">
        <v>0.16639999999999999</v>
      </c>
      <c r="F19" s="13">
        <v>0.17</v>
      </c>
      <c r="G19" s="13">
        <v>0.1736</v>
      </c>
      <c r="H19" s="13">
        <v>0.1772</v>
      </c>
      <c r="I19" s="13">
        <v>0.18079999999999999</v>
      </c>
      <c r="J19" s="13">
        <v>0.18440000000000001</v>
      </c>
      <c r="K19" s="13">
        <v>0.18790000000000001</v>
      </c>
      <c r="L19" s="3" t="s">
        <v>11</v>
      </c>
    </row>
    <row r="20" spans="1:12" x14ac:dyDescent="0.25">
      <c r="A20" s="13">
        <v>0.5</v>
      </c>
      <c r="B20" s="13">
        <v>0.1915</v>
      </c>
      <c r="C20" s="13">
        <v>0.19500000000000001</v>
      </c>
      <c r="D20" s="13">
        <v>0.19850000000000001</v>
      </c>
      <c r="E20" s="13">
        <v>0.2019</v>
      </c>
      <c r="F20" s="13">
        <v>0.2054</v>
      </c>
      <c r="G20" s="13">
        <v>0.20880000000000001</v>
      </c>
      <c r="H20" s="13">
        <v>0.21229999999999999</v>
      </c>
      <c r="I20" s="13">
        <v>0.2157</v>
      </c>
      <c r="J20" s="13">
        <v>0.219</v>
      </c>
      <c r="K20" s="13">
        <v>0.22239999999999999</v>
      </c>
    </row>
    <row r="21" spans="1:12" x14ac:dyDescent="0.25">
      <c r="A21" s="13">
        <v>0.6</v>
      </c>
      <c r="B21" s="13">
        <v>0.22570000000000001</v>
      </c>
      <c r="C21" s="13">
        <v>0.2291</v>
      </c>
      <c r="D21" s="13">
        <v>0.2324</v>
      </c>
      <c r="E21" s="13">
        <v>0.23569999999999999</v>
      </c>
      <c r="F21" s="13">
        <v>0.2389</v>
      </c>
      <c r="G21" s="13">
        <v>0.2422</v>
      </c>
      <c r="H21" s="13">
        <v>0.24540000000000001</v>
      </c>
      <c r="I21" s="13">
        <v>0.24859999999999999</v>
      </c>
      <c r="J21" s="13">
        <v>0.25169999999999998</v>
      </c>
      <c r="K21" s="13">
        <v>0.25490000000000002</v>
      </c>
    </row>
    <row r="22" spans="1:12" x14ac:dyDescent="0.25">
      <c r="A22" s="13">
        <v>0.7</v>
      </c>
      <c r="B22" s="13">
        <v>0.25800000000000001</v>
      </c>
      <c r="C22" s="13">
        <v>0.2611</v>
      </c>
      <c r="D22" s="13">
        <v>0.26419999999999999</v>
      </c>
      <c r="E22" s="13">
        <v>0.26729999999999998</v>
      </c>
      <c r="F22" s="13">
        <v>0.27039999999999997</v>
      </c>
      <c r="G22" s="13">
        <v>0.27339999999999998</v>
      </c>
      <c r="H22" s="13">
        <v>0.27639999999999998</v>
      </c>
      <c r="I22" s="13">
        <v>0.27939999999999998</v>
      </c>
      <c r="J22" s="13">
        <v>0.2823</v>
      </c>
      <c r="K22" s="13">
        <v>0.28520000000000001</v>
      </c>
    </row>
    <row r="23" spans="1:12" x14ac:dyDescent="0.25">
      <c r="A23" s="13">
        <v>0.8</v>
      </c>
      <c r="B23" s="13">
        <v>0.28810000000000002</v>
      </c>
      <c r="C23" s="13">
        <v>0.29099999999999998</v>
      </c>
      <c r="D23" s="13">
        <v>0.29389999999999999</v>
      </c>
      <c r="E23" s="13">
        <v>0.29670000000000002</v>
      </c>
      <c r="F23" s="13">
        <v>0.29949999999999999</v>
      </c>
      <c r="G23" s="13">
        <v>0.30230000000000001</v>
      </c>
      <c r="H23" s="13">
        <v>0.30509999999999998</v>
      </c>
      <c r="I23" s="13">
        <v>0.30780000000000002</v>
      </c>
      <c r="J23" s="13">
        <v>0.31059999999999999</v>
      </c>
      <c r="K23" s="13">
        <v>0.31330000000000002</v>
      </c>
    </row>
    <row r="24" spans="1:12" x14ac:dyDescent="0.25">
      <c r="A24" s="13">
        <v>0.9</v>
      </c>
      <c r="B24" s="13">
        <v>0.31590000000000001</v>
      </c>
      <c r="C24" s="13">
        <v>0.31859999999999999</v>
      </c>
      <c r="D24" s="13">
        <v>0.32119999999999999</v>
      </c>
      <c r="E24" s="13">
        <v>0.32379999999999998</v>
      </c>
      <c r="F24" s="13">
        <v>0.32640000000000002</v>
      </c>
      <c r="G24" s="13">
        <v>0.32890000000000003</v>
      </c>
      <c r="H24" s="13">
        <v>0.33150000000000002</v>
      </c>
      <c r="I24" s="13">
        <v>0.33400000000000002</v>
      </c>
      <c r="J24" s="13">
        <v>0.33650000000000002</v>
      </c>
      <c r="K24" s="13">
        <v>0.33889999999999998</v>
      </c>
    </row>
    <row r="25" spans="1:12" x14ac:dyDescent="0.25">
      <c r="A25" s="13">
        <v>1</v>
      </c>
      <c r="B25" s="13">
        <v>0.34129999999999999</v>
      </c>
      <c r="C25" s="13">
        <v>0.34379999999999999</v>
      </c>
      <c r="D25" s="13">
        <v>0.34610000000000002</v>
      </c>
      <c r="E25" s="13">
        <v>0.34849999999999998</v>
      </c>
      <c r="F25" s="13">
        <v>0.3508</v>
      </c>
      <c r="G25" s="13">
        <v>0.35310000000000002</v>
      </c>
      <c r="H25" s="13">
        <v>0.35539999999999999</v>
      </c>
      <c r="I25" s="13">
        <v>0.35770000000000002</v>
      </c>
      <c r="J25" s="13">
        <v>0.3599</v>
      </c>
      <c r="K25" s="13">
        <v>0.36209999999999998</v>
      </c>
    </row>
    <row r="26" spans="1:12" x14ac:dyDescent="0.25">
      <c r="A26" s="13">
        <v>1.1000000000000001</v>
      </c>
      <c r="B26" s="13">
        <v>0.36430000000000001</v>
      </c>
      <c r="C26" s="13">
        <v>0.36649999999999999</v>
      </c>
      <c r="D26" s="13">
        <v>0.36859999999999998</v>
      </c>
      <c r="E26" s="13">
        <v>0.37080000000000002</v>
      </c>
      <c r="F26" s="13">
        <v>0.37290000000000001</v>
      </c>
      <c r="G26" s="13">
        <v>0.37490000000000001</v>
      </c>
      <c r="H26" s="13">
        <v>0.377</v>
      </c>
      <c r="I26" s="13">
        <v>0.379</v>
      </c>
      <c r="J26" s="13">
        <v>0.38100000000000001</v>
      </c>
      <c r="K26" s="13">
        <v>0.38300000000000001</v>
      </c>
    </row>
    <row r="27" spans="1:12" x14ac:dyDescent="0.25">
      <c r="A27" s="13">
        <v>1.2</v>
      </c>
      <c r="B27" s="13">
        <v>0.38490000000000002</v>
      </c>
      <c r="C27" s="13">
        <v>0.38690000000000002</v>
      </c>
      <c r="D27" s="13">
        <v>0.38879999999999998</v>
      </c>
      <c r="E27" s="13">
        <v>0.39069999999999999</v>
      </c>
      <c r="F27" s="13">
        <v>0.39250000000000002</v>
      </c>
      <c r="G27" s="13">
        <v>0.39439999999999997</v>
      </c>
      <c r="H27" s="13">
        <v>0.3962</v>
      </c>
      <c r="I27" s="13">
        <v>0.39800000000000002</v>
      </c>
      <c r="J27" s="13">
        <v>0.3997</v>
      </c>
      <c r="K27" s="13">
        <v>0.40150000000000002</v>
      </c>
    </row>
    <row r="28" spans="1:12" x14ac:dyDescent="0.25">
      <c r="A28" s="13">
        <v>1.3</v>
      </c>
      <c r="B28" s="13">
        <v>0.4032</v>
      </c>
      <c r="C28" s="13">
        <v>0.40489999999999998</v>
      </c>
      <c r="D28" s="13">
        <v>0.40660000000000002</v>
      </c>
      <c r="E28" s="13">
        <v>0.40820000000000001</v>
      </c>
      <c r="F28" s="13">
        <v>0.40989999999999999</v>
      </c>
      <c r="G28" s="13">
        <v>0.41149999999999998</v>
      </c>
      <c r="H28" s="13">
        <v>0.41310000000000002</v>
      </c>
      <c r="I28" s="13">
        <v>0.41470000000000001</v>
      </c>
      <c r="J28" s="13">
        <v>0.41620000000000001</v>
      </c>
      <c r="K28" s="13">
        <v>0.41770000000000002</v>
      </c>
    </row>
    <row r="29" spans="1:12" x14ac:dyDescent="0.25">
      <c r="A29" s="13">
        <v>1.4</v>
      </c>
      <c r="B29" s="13">
        <v>0.41920000000000002</v>
      </c>
      <c r="C29" s="13">
        <v>0.42070000000000002</v>
      </c>
      <c r="D29" s="13">
        <v>0.42220000000000002</v>
      </c>
      <c r="E29" s="13">
        <v>0.42359999999999998</v>
      </c>
      <c r="F29" s="13">
        <v>0.42509999999999998</v>
      </c>
      <c r="G29" s="13">
        <v>0.42649999999999999</v>
      </c>
      <c r="H29" s="13">
        <v>0.4279</v>
      </c>
      <c r="I29" s="13">
        <v>0.42920000000000003</v>
      </c>
      <c r="J29" s="13">
        <v>0.43059999999999998</v>
      </c>
      <c r="K29" s="13">
        <v>0.43190000000000001</v>
      </c>
    </row>
    <row r="30" spans="1:12" x14ac:dyDescent="0.25">
      <c r="A30" s="13">
        <v>1.5</v>
      </c>
      <c r="B30" s="13">
        <v>0.43319999999999997</v>
      </c>
      <c r="C30" s="13">
        <v>0.4345</v>
      </c>
      <c r="D30" s="13">
        <v>0.43569999999999998</v>
      </c>
      <c r="E30" s="13">
        <v>0.437</v>
      </c>
      <c r="F30" s="13">
        <v>0.43819999999999998</v>
      </c>
      <c r="G30" s="13">
        <v>0.43940000000000001</v>
      </c>
      <c r="H30" s="13">
        <v>0.44059999999999999</v>
      </c>
      <c r="I30" s="13">
        <v>0.44180000000000003</v>
      </c>
      <c r="J30" s="13">
        <v>0.44290000000000002</v>
      </c>
      <c r="K30" s="13">
        <v>0.44409999999999999</v>
      </c>
    </row>
    <row r="31" spans="1:12" x14ac:dyDescent="0.25">
      <c r="A31" s="13">
        <v>1.6</v>
      </c>
      <c r="B31" s="13">
        <v>0.44519999999999998</v>
      </c>
      <c r="C31" s="13">
        <v>0.44629999999999997</v>
      </c>
      <c r="D31" s="13">
        <v>0.44740000000000002</v>
      </c>
      <c r="E31" s="13">
        <v>0.44840000000000002</v>
      </c>
      <c r="F31" s="13">
        <v>0.44950000000000001</v>
      </c>
      <c r="G31" s="13">
        <v>0.45050000000000001</v>
      </c>
      <c r="H31" s="13">
        <v>0.45150000000000001</v>
      </c>
      <c r="I31" s="13">
        <v>0.45250000000000001</v>
      </c>
      <c r="J31" s="13">
        <v>0.45350000000000001</v>
      </c>
      <c r="K31" s="13">
        <v>0.45450000000000002</v>
      </c>
    </row>
    <row r="32" spans="1:12" x14ac:dyDescent="0.25">
      <c r="A32" s="13">
        <v>1.7</v>
      </c>
      <c r="B32" s="13">
        <v>0.45540000000000003</v>
      </c>
      <c r="C32" s="13">
        <v>0.45639999999999997</v>
      </c>
      <c r="D32" s="13">
        <v>0.45729999999999998</v>
      </c>
      <c r="E32" s="13">
        <v>0.4582</v>
      </c>
      <c r="F32" s="13">
        <v>0.45910000000000001</v>
      </c>
      <c r="G32" s="13">
        <v>0.45989999999999998</v>
      </c>
      <c r="H32" s="13">
        <v>0.46079999999999999</v>
      </c>
      <c r="I32" s="13">
        <v>0.46160000000000001</v>
      </c>
      <c r="J32" s="13">
        <v>0.46250000000000002</v>
      </c>
      <c r="K32" s="13">
        <v>0.46329999999999999</v>
      </c>
    </row>
    <row r="33" spans="1:11" x14ac:dyDescent="0.25">
      <c r="A33" s="13">
        <v>1.8</v>
      </c>
      <c r="B33" s="13">
        <v>0.46410000000000001</v>
      </c>
      <c r="C33" s="13">
        <v>0.46489999999999998</v>
      </c>
      <c r="D33" s="13">
        <v>0.46560000000000001</v>
      </c>
      <c r="E33" s="13">
        <v>0.46639999999999998</v>
      </c>
      <c r="F33" s="13">
        <v>0.46710000000000002</v>
      </c>
      <c r="G33" s="13">
        <v>0.46779999999999999</v>
      </c>
      <c r="H33" s="13">
        <v>0.46860000000000002</v>
      </c>
      <c r="I33" s="13">
        <v>0.46929999999999999</v>
      </c>
      <c r="J33" s="13">
        <v>0.46989999999999998</v>
      </c>
      <c r="K33" s="13">
        <v>0.47060000000000002</v>
      </c>
    </row>
    <row r="34" spans="1:11" x14ac:dyDescent="0.25">
      <c r="A34" s="13">
        <v>1.9</v>
      </c>
      <c r="B34" s="13">
        <v>0.4713</v>
      </c>
      <c r="C34" s="13">
        <v>0.47189999999999999</v>
      </c>
      <c r="D34" s="13">
        <v>0.47260000000000002</v>
      </c>
      <c r="E34" s="13">
        <v>0.47320000000000001</v>
      </c>
      <c r="F34" s="13">
        <v>0.4738</v>
      </c>
      <c r="G34" s="13">
        <v>0.47439999999999999</v>
      </c>
      <c r="H34" s="13">
        <v>0.47499999999999998</v>
      </c>
      <c r="I34" s="13">
        <v>0.47560000000000002</v>
      </c>
      <c r="J34" s="13">
        <v>0.47610000000000002</v>
      </c>
      <c r="K34" s="13">
        <v>0.47670000000000001</v>
      </c>
    </row>
    <row r="35" spans="1:11" x14ac:dyDescent="0.25">
      <c r="A35" s="13">
        <v>2</v>
      </c>
      <c r="B35" s="13">
        <v>0.47720000000000001</v>
      </c>
      <c r="C35" s="13">
        <v>0.4778</v>
      </c>
      <c r="D35" s="13">
        <v>0.4783</v>
      </c>
      <c r="E35" s="13">
        <v>0.4788</v>
      </c>
      <c r="F35" s="13">
        <v>0.4793</v>
      </c>
      <c r="G35" s="13">
        <v>0.4798</v>
      </c>
      <c r="H35" s="13">
        <v>0.4803</v>
      </c>
      <c r="I35" s="13">
        <v>0.48080000000000001</v>
      </c>
      <c r="J35" s="13">
        <v>0.48120000000000002</v>
      </c>
      <c r="K35" s="13">
        <v>0.48170000000000002</v>
      </c>
    </row>
    <row r="36" spans="1:11" x14ac:dyDescent="0.25">
      <c r="A36" s="13">
        <v>2.1</v>
      </c>
      <c r="B36" s="13">
        <v>0.48209999999999997</v>
      </c>
      <c r="C36" s="13">
        <v>0.48259999999999997</v>
      </c>
      <c r="D36" s="13">
        <v>0.48299999999999998</v>
      </c>
      <c r="E36" s="13">
        <v>0.4834</v>
      </c>
      <c r="F36" s="13">
        <v>0.48380000000000001</v>
      </c>
      <c r="G36" s="13">
        <v>0.48420000000000002</v>
      </c>
      <c r="H36" s="13">
        <v>0.48459999999999998</v>
      </c>
      <c r="I36" s="13">
        <v>0.48499999999999999</v>
      </c>
      <c r="J36" s="13">
        <v>0.4854</v>
      </c>
      <c r="K36" s="13">
        <v>0.48570000000000002</v>
      </c>
    </row>
    <row r="37" spans="1:11" x14ac:dyDescent="0.25">
      <c r="A37" s="13">
        <v>2.2000000000000002</v>
      </c>
      <c r="B37" s="13">
        <v>0.48609999999999998</v>
      </c>
      <c r="C37" s="13">
        <v>0.4864</v>
      </c>
      <c r="D37" s="13">
        <v>0.48680000000000001</v>
      </c>
      <c r="E37" s="13">
        <v>0.48709999999999998</v>
      </c>
      <c r="F37" s="13">
        <v>0.48749999999999999</v>
      </c>
      <c r="G37" s="13">
        <v>0.48780000000000001</v>
      </c>
      <c r="H37" s="13">
        <v>0.48809999999999998</v>
      </c>
      <c r="I37" s="13">
        <v>0.4884</v>
      </c>
      <c r="J37" s="13">
        <v>0.48870000000000002</v>
      </c>
      <c r="K37" s="13">
        <v>0.48899999999999999</v>
      </c>
    </row>
    <row r="38" spans="1:11" x14ac:dyDescent="0.25">
      <c r="A38" s="13">
        <v>2.2999999999999998</v>
      </c>
      <c r="B38" s="13">
        <v>0.48930000000000001</v>
      </c>
      <c r="C38" s="13">
        <v>0.48959999999999998</v>
      </c>
      <c r="D38" s="13">
        <v>0.48980000000000001</v>
      </c>
      <c r="E38" s="13">
        <v>0.49009999999999998</v>
      </c>
      <c r="F38" s="13">
        <v>0.4904</v>
      </c>
      <c r="G38" s="13">
        <v>0.49059999999999998</v>
      </c>
      <c r="H38" s="13">
        <v>0.4909</v>
      </c>
      <c r="I38" s="13">
        <v>0.49109999999999998</v>
      </c>
      <c r="J38" s="13">
        <v>0.49130000000000001</v>
      </c>
      <c r="K38" s="13">
        <v>0.49159999999999998</v>
      </c>
    </row>
    <row r="39" spans="1:11" x14ac:dyDescent="0.25">
      <c r="A39" s="13">
        <v>2.4</v>
      </c>
      <c r="B39" s="13">
        <v>0.49180000000000001</v>
      </c>
      <c r="C39" s="13">
        <v>0.49199999999999999</v>
      </c>
      <c r="D39" s="13">
        <v>0.49220000000000003</v>
      </c>
      <c r="E39" s="13">
        <v>0.49249999999999999</v>
      </c>
      <c r="F39" s="13">
        <v>0.49270000000000003</v>
      </c>
      <c r="G39" s="13">
        <v>0.4929</v>
      </c>
      <c r="H39" s="13">
        <v>0.49309999999999998</v>
      </c>
      <c r="I39" s="13">
        <v>0.49320000000000003</v>
      </c>
      <c r="J39" s="13">
        <v>0.49340000000000001</v>
      </c>
      <c r="K39" s="13">
        <v>0.49359999999999998</v>
      </c>
    </row>
    <row r="40" spans="1:11" x14ac:dyDescent="0.25">
      <c r="A40" s="13">
        <v>2.5</v>
      </c>
      <c r="B40" s="13">
        <v>0.49380000000000002</v>
      </c>
      <c r="C40" s="13">
        <v>0.49399999999999999</v>
      </c>
      <c r="D40" s="13">
        <v>0.49409999999999998</v>
      </c>
      <c r="E40" s="13">
        <v>0.49430000000000002</v>
      </c>
      <c r="F40" s="13">
        <v>0.4945</v>
      </c>
      <c r="G40" s="13">
        <v>0.49459999999999998</v>
      </c>
      <c r="H40" s="13">
        <v>0.49480000000000002</v>
      </c>
      <c r="I40" s="13">
        <v>0.49490000000000001</v>
      </c>
      <c r="J40" s="13">
        <v>0.49509999999999998</v>
      </c>
      <c r="K40" s="13">
        <v>0.49519999999999997</v>
      </c>
    </row>
    <row r="41" spans="1:11" x14ac:dyDescent="0.25">
      <c r="A41" s="13">
        <v>2.6</v>
      </c>
      <c r="B41" s="13">
        <v>0.49530000000000002</v>
      </c>
      <c r="C41" s="13">
        <v>0.4955</v>
      </c>
      <c r="D41" s="13">
        <v>0.49559999999999998</v>
      </c>
      <c r="E41" s="13">
        <v>0.49569999999999997</v>
      </c>
      <c r="F41" s="13">
        <v>0.49590000000000001</v>
      </c>
      <c r="G41" s="13">
        <v>0.496</v>
      </c>
      <c r="H41" s="13">
        <v>0.49609999999999999</v>
      </c>
      <c r="I41" s="13">
        <v>0.49619999999999997</v>
      </c>
      <c r="J41" s="13">
        <v>0.49630000000000002</v>
      </c>
      <c r="K41" s="13">
        <v>0.49640000000000001</v>
      </c>
    </row>
    <row r="42" spans="1:11" x14ac:dyDescent="0.25">
      <c r="A42" s="13">
        <v>2.7</v>
      </c>
      <c r="B42" s="13">
        <v>0.4965</v>
      </c>
      <c r="C42" s="13">
        <v>0.49659999999999999</v>
      </c>
      <c r="D42" s="13">
        <v>0.49669999999999997</v>
      </c>
      <c r="E42" s="13">
        <v>0.49680000000000002</v>
      </c>
      <c r="F42" s="13">
        <v>0.49690000000000001</v>
      </c>
      <c r="G42" s="13">
        <v>0.497</v>
      </c>
      <c r="H42" s="13">
        <v>0.49709999999999999</v>
      </c>
      <c r="I42" s="13">
        <v>0.49719999999999998</v>
      </c>
      <c r="J42" s="13">
        <v>0.49730000000000002</v>
      </c>
      <c r="K42" s="13">
        <v>0.49740000000000001</v>
      </c>
    </row>
    <row r="43" spans="1:11" x14ac:dyDescent="0.25">
      <c r="A43" s="13">
        <v>2.8</v>
      </c>
      <c r="B43" s="13">
        <v>0.49740000000000001</v>
      </c>
      <c r="C43" s="13">
        <v>0.4975</v>
      </c>
      <c r="D43" s="13">
        <v>0.49759999999999999</v>
      </c>
      <c r="E43" s="13">
        <v>0.49769999999999998</v>
      </c>
      <c r="F43" s="13">
        <v>0.49769999999999998</v>
      </c>
      <c r="G43" s="13">
        <v>0.49780000000000002</v>
      </c>
      <c r="H43" s="13">
        <v>0.49790000000000001</v>
      </c>
      <c r="I43" s="13">
        <v>0.49790000000000001</v>
      </c>
      <c r="J43" s="13">
        <v>0.498</v>
      </c>
      <c r="K43" s="13">
        <v>0.49809999999999999</v>
      </c>
    </row>
    <row r="44" spans="1:11" x14ac:dyDescent="0.25">
      <c r="A44" s="13">
        <v>2.9</v>
      </c>
      <c r="B44" s="13">
        <v>0.49809999999999999</v>
      </c>
      <c r="C44" s="13">
        <v>0.49819999999999998</v>
      </c>
      <c r="D44" s="13">
        <v>0.49819999999999998</v>
      </c>
      <c r="E44" s="13">
        <v>0.49830000000000002</v>
      </c>
      <c r="F44" s="13">
        <v>0.49840000000000001</v>
      </c>
      <c r="G44" s="13">
        <v>0.49840000000000001</v>
      </c>
      <c r="H44" s="13">
        <v>0.4985</v>
      </c>
      <c r="I44" s="13">
        <v>0.4985</v>
      </c>
      <c r="J44" s="13">
        <v>0.49859999999999999</v>
      </c>
      <c r="K44" s="13">
        <v>0.49859999999999999</v>
      </c>
    </row>
    <row r="45" spans="1:11" x14ac:dyDescent="0.25">
      <c r="A45" s="13">
        <v>3</v>
      </c>
      <c r="B45" s="13">
        <v>0.49869999999999998</v>
      </c>
      <c r="C45" s="13">
        <v>0.49869999999999998</v>
      </c>
      <c r="D45" s="13">
        <v>0.49869999999999998</v>
      </c>
      <c r="E45" s="13">
        <v>0.49880000000000002</v>
      </c>
      <c r="F45" s="13">
        <v>0.49880000000000002</v>
      </c>
      <c r="G45" s="13">
        <v>0.49890000000000001</v>
      </c>
      <c r="H45" s="13">
        <v>0.49890000000000001</v>
      </c>
      <c r="I45" s="13">
        <v>0.49890000000000001</v>
      </c>
      <c r="J45" s="13">
        <v>0.499</v>
      </c>
      <c r="K45" s="13">
        <v>0.499</v>
      </c>
    </row>
  </sheetData>
  <sheetProtection password="A066" sheet="1" selectLockedCells="1"/>
  <hyperlinks>
    <hyperlink ref="L18" r:id="rId1" xr:uid="{6426F644-AAA9-41B9-A26B-5FB944113FEA}"/>
    <hyperlink ref="L19" r:id="rId2" xr:uid="{660BAA67-FF9B-4EBF-A2D6-EE27F88935C0}"/>
    <hyperlink ref="L1" r:id="rId3" xr:uid="{4121907E-45C8-45DC-B2B1-31E58B1AA6D5}"/>
    <hyperlink ref="G1" r:id="rId4" xr:uid="{26E2917C-B280-4CBB-96B6-04BB6850AFDE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standing in the NAC exam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 Academia</dc:creator>
  <cp:lastModifiedBy>COPSIPE</cp:lastModifiedBy>
  <dcterms:created xsi:type="dcterms:W3CDTF">2022-11-03T19:38:46Z</dcterms:created>
  <dcterms:modified xsi:type="dcterms:W3CDTF">2023-08-02T06:36:57Z</dcterms:modified>
</cp:coreProperties>
</file>